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45" yWindow="540" windowWidth="11325" windowHeight="11820"/>
  </bookViews>
  <sheets>
    <sheet name="Por sostenimiento" sheetId="2" r:id="rId1"/>
  </sheets>
  <calcPr calcId="125725"/>
</workbook>
</file>

<file path=xl/calcChain.xml><?xml version="1.0" encoding="utf-8"?>
<calcChain xmlns="http://schemas.openxmlformats.org/spreadsheetml/2006/main">
  <c r="J33" i="2"/>
  <c r="F33"/>
  <c r="J32"/>
  <c r="I32"/>
  <c r="I33" s="1"/>
  <c r="H32"/>
  <c r="G32"/>
  <c r="F32"/>
  <c r="E32"/>
  <c r="E33" s="1"/>
  <c r="D32"/>
  <c r="C32"/>
  <c r="J31"/>
  <c r="I31"/>
  <c r="H31"/>
  <c r="H33" s="1"/>
  <c r="G31"/>
  <c r="F31"/>
  <c r="E31"/>
  <c r="D31"/>
  <c r="D33" s="1"/>
  <c r="C31"/>
  <c r="J30"/>
  <c r="I30"/>
  <c r="H30"/>
  <c r="G30"/>
  <c r="G33" s="1"/>
  <c r="F30"/>
  <c r="E30"/>
  <c r="D30"/>
  <c r="C30"/>
  <c r="C33" s="1"/>
  <c r="J29"/>
  <c r="I29"/>
  <c r="H29"/>
  <c r="G29"/>
  <c r="F29"/>
  <c r="E29"/>
  <c r="D29"/>
  <c r="C29"/>
  <c r="M28"/>
  <c r="M29" s="1"/>
  <c r="L28"/>
  <c r="K28"/>
  <c r="M27"/>
  <c r="L27"/>
  <c r="L29" s="1"/>
  <c r="K27"/>
  <c r="M26"/>
  <c r="L26"/>
  <c r="K26"/>
  <c r="K29" s="1"/>
  <c r="J25"/>
  <c r="I25"/>
  <c r="H25"/>
  <c r="G25"/>
  <c r="F25"/>
  <c r="E25"/>
  <c r="D25"/>
  <c r="C25"/>
  <c r="M24"/>
  <c r="M25" s="1"/>
  <c r="L24"/>
  <c r="K24"/>
  <c r="M23"/>
  <c r="L23"/>
  <c r="L25" s="1"/>
  <c r="K23"/>
  <c r="M22"/>
  <c r="L22"/>
  <c r="K22"/>
  <c r="K25" s="1"/>
  <c r="J21"/>
  <c r="I21"/>
  <c r="H21"/>
  <c r="G21"/>
  <c r="F21"/>
  <c r="E21"/>
  <c r="D21"/>
  <c r="C21"/>
  <c r="M20"/>
  <c r="M21" s="1"/>
  <c r="L20"/>
  <c r="K20"/>
  <c r="M19"/>
  <c r="L19"/>
  <c r="L21" s="1"/>
  <c r="K19"/>
  <c r="M18"/>
  <c r="L18"/>
  <c r="K18"/>
  <c r="K21" s="1"/>
  <c r="J17"/>
  <c r="I17"/>
  <c r="H17"/>
  <c r="G17"/>
  <c r="F17"/>
  <c r="E17"/>
  <c r="D17"/>
  <c r="C17"/>
  <c r="M16"/>
  <c r="M17" s="1"/>
  <c r="L16"/>
  <c r="K16"/>
  <c r="M15"/>
  <c r="L15"/>
  <c r="L17" s="1"/>
  <c r="K15"/>
  <c r="M14"/>
  <c r="L14"/>
  <c r="K14"/>
  <c r="K17" s="1"/>
  <c r="J13"/>
  <c r="I13"/>
  <c r="H13"/>
  <c r="G13"/>
  <c r="F13"/>
  <c r="E13"/>
  <c r="D13"/>
  <c r="C13"/>
  <c r="M12"/>
  <c r="M13" s="1"/>
  <c r="L12"/>
  <c r="L32" s="1"/>
  <c r="K12"/>
  <c r="K32" s="1"/>
  <c r="M11"/>
  <c r="M31" s="1"/>
  <c r="L11"/>
  <c r="L13" s="1"/>
  <c r="K11"/>
  <c r="K31" s="1"/>
  <c r="M10"/>
  <c r="M30" s="1"/>
  <c r="L10"/>
  <c r="L30" s="1"/>
  <c r="K10"/>
  <c r="K13" s="1"/>
  <c r="K30" l="1"/>
  <c r="K33" s="1"/>
  <c r="L31"/>
  <c r="L33" s="1"/>
  <c r="M32"/>
  <c r="M33" s="1"/>
</calcChain>
</file>

<file path=xl/sharedStrings.xml><?xml version="1.0" encoding="utf-8"?>
<sst xmlns="http://schemas.openxmlformats.org/spreadsheetml/2006/main" count="52" uniqueCount="24">
  <si>
    <t>Municipio</t>
  </si>
  <si>
    <t>USAER</t>
  </si>
  <si>
    <t>CAM</t>
  </si>
  <si>
    <t>TOTAL</t>
  </si>
  <si>
    <t>Ensenada</t>
  </si>
  <si>
    <t>Mexicali</t>
  </si>
  <si>
    <t>Tecate</t>
  </si>
  <si>
    <t>Tijuana</t>
  </si>
  <si>
    <t>Baja California</t>
  </si>
  <si>
    <t>Sostenimiento</t>
  </si>
  <si>
    <t>Total</t>
  </si>
  <si>
    <t>Departamento de Información y Estadística Educativa</t>
  </si>
  <si>
    <t>Dirección de Planeación Programación y Presupuesto</t>
  </si>
  <si>
    <t>Alumnos, Docentes y Escuelas en Educación Especial por Sostenimiento</t>
  </si>
  <si>
    <t>Playas de Rosarito</t>
  </si>
  <si>
    <t xml:space="preserve"> Estatal</t>
  </si>
  <si>
    <t xml:space="preserve"> Federalizado</t>
  </si>
  <si>
    <t xml:space="preserve"> Particular</t>
  </si>
  <si>
    <t>Atención a Alumnos en USAER y CAM 2014-2015</t>
  </si>
  <si>
    <t>CAPEP</t>
  </si>
  <si>
    <t>Alumno</t>
  </si>
  <si>
    <t>Escuela</t>
  </si>
  <si>
    <t>Docente</t>
  </si>
  <si>
    <t>Inicio de Curso 2014-2015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</si>
</sst>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9"/>
      <name val="Tahoma"/>
      <family val="2"/>
    </font>
    <font>
      <sz val="9"/>
      <name val="Tahoma"/>
      <family val="2"/>
    </font>
    <font>
      <b/>
      <sz val="10"/>
      <name val="Tahoma"/>
      <family val="2"/>
    </font>
    <font>
      <b/>
      <sz val="9"/>
      <color theme="0"/>
      <name val="Tahoma"/>
      <family val="2"/>
    </font>
    <font>
      <sz val="9"/>
      <color theme="0"/>
      <name val="Tahoma"/>
      <family val="2"/>
    </font>
    <font>
      <b/>
      <sz val="10"/>
      <color theme="0"/>
      <name val="Arial"/>
      <family val="2"/>
    </font>
    <font>
      <b/>
      <sz val="9"/>
      <color indexed="9"/>
      <name val="Tahoma"/>
      <family val="2"/>
    </font>
    <font>
      <b/>
      <sz val="8"/>
      <color theme="0"/>
      <name val="Tahoma"/>
      <family val="2"/>
    </font>
    <font>
      <b/>
      <sz val="9"/>
      <color rgb="FF002060"/>
      <name val="Tahoma"/>
      <family val="2"/>
    </font>
    <font>
      <sz val="9"/>
      <color rgb="FF002060"/>
      <name val="Tahoma"/>
      <family val="2"/>
    </font>
    <font>
      <sz val="10"/>
      <color rgb="FF00206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/>
      <bottom style="thick">
        <color rgb="FF002060"/>
      </bottom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  <border>
      <left style="thick">
        <color theme="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Fill="1" applyAlignment="1">
      <alignment horizontal="center"/>
    </xf>
    <xf numFmtId="0" fontId="2" fillId="0" borderId="0" xfId="0" applyFont="1" applyAlignment="1">
      <alignment vertical="center"/>
    </xf>
    <xf numFmtId="2" fontId="1" fillId="0" borderId="0" xfId="0" applyNumberFormat="1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 shrinkToFit="1"/>
    </xf>
    <xf numFmtId="3" fontId="5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2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 wrapText="1" shrinkToFit="1"/>
    </xf>
    <xf numFmtId="0" fontId="4" fillId="4" borderId="3" xfId="0" applyFont="1" applyFill="1" applyBorder="1" applyAlignment="1">
      <alignment horizontal="center" vertical="center" wrapText="1" shrinkToFi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 shrinkToFit="1"/>
    </xf>
    <xf numFmtId="0" fontId="4" fillId="4" borderId="7" xfId="0" applyFont="1" applyFill="1" applyBorder="1" applyAlignment="1">
      <alignment horizontal="center" vertical="center" wrapText="1" shrinkToFit="1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 shrinkToFit="1"/>
    </xf>
    <xf numFmtId="3" fontId="10" fillId="0" borderId="8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2" fontId="9" fillId="3" borderId="0" xfId="0" applyNumberFormat="1" applyFont="1" applyFill="1" applyBorder="1" applyAlignment="1">
      <alignment horizontal="center" vertical="center"/>
    </xf>
    <xf numFmtId="3" fontId="9" fillId="3" borderId="8" xfId="0" applyNumberFormat="1" applyFont="1" applyFill="1" applyBorder="1" applyAlignment="1">
      <alignment horizontal="center" vertical="center" wrapText="1"/>
    </xf>
    <xf numFmtId="3" fontId="9" fillId="3" borderId="0" xfId="0" applyNumberFormat="1" applyFont="1" applyFill="1" applyBorder="1" applyAlignment="1">
      <alignment horizontal="center" vertical="center" wrapText="1"/>
    </xf>
    <xf numFmtId="3" fontId="9" fillId="3" borderId="9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 applyAlignment="1">
      <alignment horizontal="center" vertical="center" wrapText="1"/>
    </xf>
    <xf numFmtId="3" fontId="10" fillId="0" borderId="9" xfId="0" applyNumberFormat="1" applyFont="1" applyBorder="1" applyAlignment="1">
      <alignment horizontal="center" vertical="center" wrapText="1"/>
    </xf>
    <xf numFmtId="3" fontId="10" fillId="0" borderId="8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center" vertical="center" wrapText="1"/>
    </xf>
    <xf numFmtId="3" fontId="9" fillId="3" borderId="8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3" fontId="9" fillId="3" borderId="9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3" fontId="10" fillId="0" borderId="9" xfId="0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2" fontId="9" fillId="3" borderId="10" xfId="0" applyNumberFormat="1" applyFont="1" applyFill="1" applyBorder="1" applyAlignment="1">
      <alignment horizontal="center" vertical="center"/>
    </xf>
    <xf numFmtId="3" fontId="9" fillId="3" borderId="11" xfId="0" applyNumberFormat="1" applyFont="1" applyFill="1" applyBorder="1" applyAlignment="1">
      <alignment horizontal="center" vertical="center"/>
    </xf>
    <xf numFmtId="3" fontId="9" fillId="3" borderId="10" xfId="0" applyNumberFormat="1" applyFont="1" applyFill="1" applyBorder="1" applyAlignment="1">
      <alignment horizontal="center" vertical="center"/>
    </xf>
    <xf numFmtId="3" fontId="9" fillId="3" borderId="12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 shrinkToFit="1"/>
    </xf>
    <xf numFmtId="3" fontId="4" fillId="2" borderId="8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3" fontId="4" fillId="2" borderId="9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 shrinkToFit="1"/>
    </xf>
    <xf numFmtId="0" fontId="6" fillId="2" borderId="14" xfId="0" applyFont="1" applyFill="1" applyBorder="1" applyAlignment="1">
      <alignment horizontal="center" vertical="center" wrapText="1"/>
    </xf>
    <xf numFmtId="2" fontId="4" fillId="2" borderId="15" xfId="0" applyNumberFormat="1" applyFont="1" applyFill="1" applyBorder="1" applyAlignment="1">
      <alignment horizontal="center" vertical="center"/>
    </xf>
    <xf numFmtId="3" fontId="4" fillId="2" borderId="16" xfId="0" applyNumberFormat="1" applyFont="1" applyFill="1" applyBorder="1" applyAlignment="1">
      <alignment horizontal="center" vertical="center" wrapText="1"/>
    </xf>
    <xf numFmtId="3" fontId="4" fillId="2" borderId="17" xfId="0" applyNumberFormat="1" applyFont="1" applyFill="1" applyBorder="1" applyAlignment="1">
      <alignment horizontal="center" vertical="center" wrapText="1"/>
    </xf>
    <xf numFmtId="3" fontId="4" fillId="2" borderId="1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7"/>
  <sheetViews>
    <sheetView showGridLines="0" tabSelected="1" workbookViewId="0">
      <selection activeCell="C14" sqref="C14"/>
    </sheetView>
  </sheetViews>
  <sheetFormatPr baseColWidth="10" defaultRowHeight="11.25"/>
  <cols>
    <col min="1" max="1" width="11.42578125" style="3"/>
    <col min="2" max="2" width="15.28515625" style="3" customWidth="1"/>
    <col min="3" max="16384" width="11.42578125" style="1"/>
  </cols>
  <sheetData>
    <row r="1" spans="1:13" ht="12.75">
      <c r="A1" s="16" t="s">
        <v>12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3" ht="12.75">
      <c r="A2" s="16" t="s">
        <v>11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3" ht="12.7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3" ht="14.25" customHeight="1">
      <c r="A4" s="17" t="s">
        <v>13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3" ht="15" customHeight="1">
      <c r="A5" s="15" t="s">
        <v>23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3" ht="12" thickBot="1"/>
    <row r="7" spans="1:13" ht="21" customHeight="1" thickTop="1" thickBot="1">
      <c r="A7" s="19" t="s">
        <v>18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20"/>
      <c r="M7" s="20"/>
    </row>
    <row r="8" spans="1:13" s="5" customFormat="1" ht="21" customHeight="1" thickTop="1" thickBot="1">
      <c r="A8" s="21" t="s">
        <v>0</v>
      </c>
      <c r="B8" s="22" t="s">
        <v>9</v>
      </c>
      <c r="C8" s="23" t="s">
        <v>19</v>
      </c>
      <c r="D8" s="24"/>
      <c r="E8" s="23" t="s">
        <v>1</v>
      </c>
      <c r="F8" s="25"/>
      <c r="G8" s="24"/>
      <c r="H8" s="25" t="s">
        <v>2</v>
      </c>
      <c r="I8" s="25"/>
      <c r="J8" s="24"/>
      <c r="K8" s="25" t="s">
        <v>3</v>
      </c>
      <c r="L8" s="25"/>
      <c r="M8" s="25"/>
    </row>
    <row r="9" spans="1:13" s="5" customFormat="1" ht="21" customHeight="1" thickTop="1">
      <c r="A9" s="26"/>
      <c r="B9" s="27"/>
      <c r="C9" s="28" t="s">
        <v>20</v>
      </c>
      <c r="D9" s="29" t="s">
        <v>21</v>
      </c>
      <c r="E9" s="28" t="s">
        <v>20</v>
      </c>
      <c r="F9" s="30" t="s">
        <v>22</v>
      </c>
      <c r="G9" s="29" t="s">
        <v>21</v>
      </c>
      <c r="H9" s="30" t="s">
        <v>20</v>
      </c>
      <c r="I9" s="30" t="s">
        <v>22</v>
      </c>
      <c r="J9" s="29" t="s">
        <v>21</v>
      </c>
      <c r="K9" s="30" t="s">
        <v>20</v>
      </c>
      <c r="L9" s="30" t="s">
        <v>22</v>
      </c>
      <c r="M9" s="30" t="s">
        <v>21</v>
      </c>
    </row>
    <row r="10" spans="1:13" ht="18" customHeight="1">
      <c r="A10" s="31" t="s">
        <v>4</v>
      </c>
      <c r="B10" s="32" t="s">
        <v>15</v>
      </c>
      <c r="C10" s="33">
        <v>0</v>
      </c>
      <c r="D10" s="34">
        <v>0</v>
      </c>
      <c r="E10" s="33">
        <v>1614</v>
      </c>
      <c r="F10" s="34">
        <v>101</v>
      </c>
      <c r="G10" s="35">
        <v>15</v>
      </c>
      <c r="H10" s="34">
        <v>86</v>
      </c>
      <c r="I10" s="34">
        <v>12</v>
      </c>
      <c r="J10" s="35">
        <v>2</v>
      </c>
      <c r="K10" s="33">
        <f>SUM(C10,E10,H10)</f>
        <v>1700</v>
      </c>
      <c r="L10" s="34">
        <f>SUM(F10,I10)</f>
        <v>113</v>
      </c>
      <c r="M10" s="34">
        <f>SUM(D10,G10,J10)</f>
        <v>17</v>
      </c>
    </row>
    <row r="11" spans="1:13" ht="18" customHeight="1">
      <c r="A11" s="36"/>
      <c r="B11" s="32" t="s">
        <v>16</v>
      </c>
      <c r="C11" s="33">
        <v>261</v>
      </c>
      <c r="D11" s="34">
        <v>1</v>
      </c>
      <c r="E11" s="33">
        <v>2185</v>
      </c>
      <c r="F11" s="34">
        <v>123</v>
      </c>
      <c r="G11" s="35">
        <v>19</v>
      </c>
      <c r="H11" s="34">
        <v>262</v>
      </c>
      <c r="I11" s="34">
        <v>38</v>
      </c>
      <c r="J11" s="35">
        <v>5</v>
      </c>
      <c r="K11" s="33">
        <f t="shared" ref="K11:K12" si="0">SUM(C11,E11,H11)</f>
        <v>2708</v>
      </c>
      <c r="L11" s="34">
        <f>SUM(F11,I11)</f>
        <v>161</v>
      </c>
      <c r="M11" s="34">
        <f t="shared" ref="M11:M12" si="1">SUM(D11,G11,J11)</f>
        <v>25</v>
      </c>
    </row>
    <row r="12" spans="1:13" ht="18" customHeight="1">
      <c r="A12" s="36"/>
      <c r="B12" s="32" t="s">
        <v>17</v>
      </c>
      <c r="C12" s="33">
        <v>0</v>
      </c>
      <c r="D12" s="34">
        <v>0</v>
      </c>
      <c r="E12" s="33">
        <v>0</v>
      </c>
      <c r="F12" s="34">
        <v>0</v>
      </c>
      <c r="G12" s="35">
        <v>0</v>
      </c>
      <c r="H12" s="34">
        <v>28</v>
      </c>
      <c r="I12" s="34">
        <v>3</v>
      </c>
      <c r="J12" s="35">
        <v>1</v>
      </c>
      <c r="K12" s="33">
        <f t="shared" si="0"/>
        <v>28</v>
      </c>
      <c r="L12" s="34">
        <f>SUM(F12,I12)</f>
        <v>3</v>
      </c>
      <c r="M12" s="34">
        <f t="shared" si="1"/>
        <v>1</v>
      </c>
    </row>
    <row r="13" spans="1:13" ht="18" customHeight="1">
      <c r="A13" s="36"/>
      <c r="B13" s="37" t="s">
        <v>10</v>
      </c>
      <c r="C13" s="38">
        <f t="shared" ref="C13:M13" si="2">SUM(C10:C12)</f>
        <v>261</v>
      </c>
      <c r="D13" s="39">
        <f t="shared" si="2"/>
        <v>1</v>
      </c>
      <c r="E13" s="38">
        <f t="shared" si="2"/>
        <v>3799</v>
      </c>
      <c r="F13" s="39">
        <f t="shared" si="2"/>
        <v>224</v>
      </c>
      <c r="G13" s="40">
        <f t="shared" si="2"/>
        <v>34</v>
      </c>
      <c r="H13" s="39">
        <f t="shared" si="2"/>
        <v>376</v>
      </c>
      <c r="I13" s="39">
        <f t="shared" si="2"/>
        <v>53</v>
      </c>
      <c r="J13" s="40">
        <f t="shared" si="2"/>
        <v>8</v>
      </c>
      <c r="K13" s="39">
        <f t="shared" si="2"/>
        <v>4436</v>
      </c>
      <c r="L13" s="39">
        <f t="shared" si="2"/>
        <v>277</v>
      </c>
      <c r="M13" s="39">
        <f t="shared" si="2"/>
        <v>43</v>
      </c>
    </row>
    <row r="14" spans="1:13" s="2" customFormat="1" ht="18" customHeight="1">
      <c r="A14" s="41" t="s">
        <v>5</v>
      </c>
      <c r="B14" s="32" t="s">
        <v>15</v>
      </c>
      <c r="C14" s="33">
        <v>0</v>
      </c>
      <c r="D14" s="42">
        <v>0</v>
      </c>
      <c r="E14" s="33">
        <v>3428</v>
      </c>
      <c r="F14" s="42">
        <v>161</v>
      </c>
      <c r="G14" s="43">
        <v>25</v>
      </c>
      <c r="H14" s="44">
        <v>781</v>
      </c>
      <c r="I14" s="42">
        <v>79</v>
      </c>
      <c r="J14" s="43">
        <v>11</v>
      </c>
      <c r="K14" s="33">
        <f>SUM(C14,E14,H14)</f>
        <v>4209</v>
      </c>
      <c r="L14" s="34">
        <f>SUM(F14,I14)</f>
        <v>240</v>
      </c>
      <c r="M14" s="34">
        <f>SUM(D14,G14,J14)</f>
        <v>36</v>
      </c>
    </row>
    <row r="15" spans="1:13" ht="18" customHeight="1">
      <c r="A15" s="45"/>
      <c r="B15" s="32" t="s">
        <v>16</v>
      </c>
      <c r="C15" s="33">
        <v>1430</v>
      </c>
      <c r="D15" s="42">
        <v>3</v>
      </c>
      <c r="E15" s="33">
        <v>5161</v>
      </c>
      <c r="F15" s="42">
        <v>233</v>
      </c>
      <c r="G15" s="43">
        <v>37</v>
      </c>
      <c r="H15" s="44">
        <v>921</v>
      </c>
      <c r="I15" s="42">
        <v>106</v>
      </c>
      <c r="J15" s="43">
        <v>17</v>
      </c>
      <c r="K15" s="33">
        <f t="shared" ref="K15:K16" si="3">SUM(C15,E15,H15)</f>
        <v>7512</v>
      </c>
      <c r="L15" s="34">
        <f>SUM(F15,I15)</f>
        <v>339</v>
      </c>
      <c r="M15" s="34">
        <f t="shared" ref="M15:M16" si="4">SUM(D15,G15,J15)</f>
        <v>57</v>
      </c>
    </row>
    <row r="16" spans="1:13" ht="18" customHeight="1">
      <c r="A16" s="45"/>
      <c r="B16" s="32" t="s">
        <v>17</v>
      </c>
      <c r="C16" s="33">
        <v>0</v>
      </c>
      <c r="D16" s="42">
        <v>0</v>
      </c>
      <c r="E16" s="33">
        <v>0</v>
      </c>
      <c r="F16" s="42">
        <v>0</v>
      </c>
      <c r="G16" s="43">
        <v>0</v>
      </c>
      <c r="H16" s="44">
        <v>139</v>
      </c>
      <c r="I16" s="42">
        <v>23</v>
      </c>
      <c r="J16" s="43">
        <v>4</v>
      </c>
      <c r="K16" s="33">
        <f t="shared" si="3"/>
        <v>139</v>
      </c>
      <c r="L16" s="34">
        <f>SUM(F16,I16)</f>
        <v>23</v>
      </c>
      <c r="M16" s="34">
        <f t="shared" si="4"/>
        <v>4</v>
      </c>
    </row>
    <row r="17" spans="1:13" ht="18" customHeight="1">
      <c r="A17" s="45"/>
      <c r="B17" s="37" t="s">
        <v>10</v>
      </c>
      <c r="C17" s="38">
        <f t="shared" ref="C17:M17" si="5">SUM(C14:C16)</f>
        <v>1430</v>
      </c>
      <c r="D17" s="39">
        <f t="shared" si="5"/>
        <v>3</v>
      </c>
      <c r="E17" s="38">
        <f t="shared" si="5"/>
        <v>8589</v>
      </c>
      <c r="F17" s="39">
        <f t="shared" si="5"/>
        <v>394</v>
      </c>
      <c r="G17" s="40">
        <f t="shared" si="5"/>
        <v>62</v>
      </c>
      <c r="H17" s="39">
        <f t="shared" si="5"/>
        <v>1841</v>
      </c>
      <c r="I17" s="39">
        <f t="shared" si="5"/>
        <v>208</v>
      </c>
      <c r="J17" s="40">
        <f t="shared" si="5"/>
        <v>32</v>
      </c>
      <c r="K17" s="39">
        <f t="shared" si="5"/>
        <v>11860</v>
      </c>
      <c r="L17" s="39">
        <f t="shared" si="5"/>
        <v>602</v>
      </c>
      <c r="M17" s="39">
        <f t="shared" si="5"/>
        <v>97</v>
      </c>
    </row>
    <row r="18" spans="1:13" ht="18" customHeight="1">
      <c r="A18" s="41" t="s">
        <v>6</v>
      </c>
      <c r="B18" s="32" t="s">
        <v>15</v>
      </c>
      <c r="C18" s="33">
        <v>0</v>
      </c>
      <c r="D18" s="42">
        <v>0</v>
      </c>
      <c r="E18" s="33">
        <v>108</v>
      </c>
      <c r="F18" s="42">
        <v>3</v>
      </c>
      <c r="G18" s="43">
        <v>1</v>
      </c>
      <c r="H18" s="42">
        <v>0</v>
      </c>
      <c r="I18" s="42">
        <v>0</v>
      </c>
      <c r="J18" s="43">
        <v>0</v>
      </c>
      <c r="K18" s="33">
        <f>SUM(C18,E18,H18)</f>
        <v>108</v>
      </c>
      <c r="L18" s="34">
        <f>SUM(F18,I18)</f>
        <v>3</v>
      </c>
      <c r="M18" s="34">
        <f>SUM(D18,G18,J18)</f>
        <v>1</v>
      </c>
    </row>
    <row r="19" spans="1:13" s="2" customFormat="1" ht="18" customHeight="1">
      <c r="A19" s="45"/>
      <c r="B19" s="32" t="s">
        <v>16</v>
      </c>
      <c r="C19" s="33">
        <v>42</v>
      </c>
      <c r="D19" s="42">
        <v>1</v>
      </c>
      <c r="E19" s="33">
        <v>642</v>
      </c>
      <c r="F19" s="42">
        <v>38</v>
      </c>
      <c r="G19" s="43">
        <v>8</v>
      </c>
      <c r="H19" s="42">
        <v>107</v>
      </c>
      <c r="I19" s="42">
        <v>8</v>
      </c>
      <c r="J19" s="43">
        <v>2</v>
      </c>
      <c r="K19" s="33">
        <f t="shared" ref="K19:K20" si="6">SUM(C19,E19,H19)</f>
        <v>791</v>
      </c>
      <c r="L19" s="34">
        <f>SUM(F19,I19)</f>
        <v>46</v>
      </c>
      <c r="M19" s="34">
        <f t="shared" ref="M19:M20" si="7">SUM(D19,G19,J19)</f>
        <v>11</v>
      </c>
    </row>
    <row r="20" spans="1:13" ht="18" customHeight="1">
      <c r="A20" s="45"/>
      <c r="B20" s="32" t="s">
        <v>17</v>
      </c>
      <c r="C20" s="33">
        <v>0</v>
      </c>
      <c r="D20" s="42">
        <v>0</v>
      </c>
      <c r="E20" s="33">
        <v>0</v>
      </c>
      <c r="F20" s="42">
        <v>0</v>
      </c>
      <c r="G20" s="43">
        <v>0</v>
      </c>
      <c r="H20" s="42">
        <v>0</v>
      </c>
      <c r="I20" s="42">
        <v>0</v>
      </c>
      <c r="J20" s="43">
        <v>0</v>
      </c>
      <c r="K20" s="33">
        <f t="shared" si="6"/>
        <v>0</v>
      </c>
      <c r="L20" s="34">
        <f>SUM(F20,I20)</f>
        <v>0</v>
      </c>
      <c r="M20" s="34">
        <f t="shared" si="7"/>
        <v>0</v>
      </c>
    </row>
    <row r="21" spans="1:13" ht="18" customHeight="1">
      <c r="A21" s="45"/>
      <c r="B21" s="37" t="s">
        <v>10</v>
      </c>
      <c r="C21" s="38">
        <f t="shared" ref="C21:M21" si="8">SUM(C18:C20)</f>
        <v>42</v>
      </c>
      <c r="D21" s="39">
        <f t="shared" si="8"/>
        <v>1</v>
      </c>
      <c r="E21" s="38">
        <f t="shared" si="8"/>
        <v>750</v>
      </c>
      <c r="F21" s="39">
        <f t="shared" si="8"/>
        <v>41</v>
      </c>
      <c r="G21" s="40">
        <f t="shared" si="8"/>
        <v>9</v>
      </c>
      <c r="H21" s="39">
        <f t="shared" si="8"/>
        <v>107</v>
      </c>
      <c r="I21" s="39">
        <f t="shared" si="8"/>
        <v>8</v>
      </c>
      <c r="J21" s="40">
        <f t="shared" si="8"/>
        <v>2</v>
      </c>
      <c r="K21" s="39">
        <f t="shared" si="8"/>
        <v>899</v>
      </c>
      <c r="L21" s="39">
        <f t="shared" si="8"/>
        <v>49</v>
      </c>
      <c r="M21" s="39">
        <f t="shared" si="8"/>
        <v>12</v>
      </c>
    </row>
    <row r="22" spans="1:13" ht="18" customHeight="1">
      <c r="A22" s="46" t="s">
        <v>7</v>
      </c>
      <c r="B22" s="32" t="s">
        <v>15</v>
      </c>
      <c r="C22" s="33">
        <v>0</v>
      </c>
      <c r="D22" s="42">
        <v>0</v>
      </c>
      <c r="E22" s="33">
        <v>2444</v>
      </c>
      <c r="F22" s="42">
        <v>128</v>
      </c>
      <c r="G22" s="43">
        <v>16</v>
      </c>
      <c r="H22" s="42">
        <v>0</v>
      </c>
      <c r="I22" s="42">
        <v>0</v>
      </c>
      <c r="J22" s="43">
        <v>0</v>
      </c>
      <c r="K22" s="33">
        <f>SUM(C22,E22,H22)</f>
        <v>2444</v>
      </c>
      <c r="L22" s="34">
        <f>SUM(F22,I22)</f>
        <v>128</v>
      </c>
      <c r="M22" s="34">
        <f>SUM(D22,G22,J22)</f>
        <v>16</v>
      </c>
    </row>
    <row r="23" spans="1:13" ht="18" customHeight="1">
      <c r="A23" s="45"/>
      <c r="B23" s="32" t="s">
        <v>16</v>
      </c>
      <c r="C23" s="33">
        <v>334</v>
      </c>
      <c r="D23" s="42">
        <v>4</v>
      </c>
      <c r="E23" s="33">
        <v>3101</v>
      </c>
      <c r="F23" s="42">
        <v>187</v>
      </c>
      <c r="G23" s="43">
        <v>29</v>
      </c>
      <c r="H23" s="42">
        <v>829</v>
      </c>
      <c r="I23" s="42">
        <v>86</v>
      </c>
      <c r="J23" s="43">
        <v>10</v>
      </c>
      <c r="K23" s="33">
        <f t="shared" ref="K23:K24" si="9">SUM(C23,E23,H23)</f>
        <v>4264</v>
      </c>
      <c r="L23" s="34">
        <f>SUM(F23,I23)</f>
        <v>273</v>
      </c>
      <c r="M23" s="34">
        <f t="shared" ref="M23:M24" si="10">SUM(D23,G23,J23)</f>
        <v>43</v>
      </c>
    </row>
    <row r="24" spans="1:13" s="2" customFormat="1" ht="18" customHeight="1">
      <c r="A24" s="45"/>
      <c r="B24" s="32" t="s">
        <v>17</v>
      </c>
      <c r="C24" s="33">
        <v>0</v>
      </c>
      <c r="D24" s="42">
        <v>0</v>
      </c>
      <c r="E24" s="33">
        <v>0</v>
      </c>
      <c r="F24" s="42">
        <v>0</v>
      </c>
      <c r="G24" s="43">
        <v>0</v>
      </c>
      <c r="H24" s="42">
        <v>9</v>
      </c>
      <c r="I24" s="42">
        <v>2</v>
      </c>
      <c r="J24" s="43">
        <v>1</v>
      </c>
      <c r="K24" s="33">
        <f t="shared" si="9"/>
        <v>9</v>
      </c>
      <c r="L24" s="34">
        <f>SUM(F24,I24)</f>
        <v>2</v>
      </c>
      <c r="M24" s="34">
        <f t="shared" si="10"/>
        <v>1</v>
      </c>
    </row>
    <row r="25" spans="1:13" ht="18" customHeight="1">
      <c r="A25" s="45"/>
      <c r="B25" s="37" t="s">
        <v>10</v>
      </c>
      <c r="C25" s="47">
        <f t="shared" ref="C25:M25" si="11">SUM(C22:C24)</f>
        <v>334</v>
      </c>
      <c r="D25" s="48">
        <f t="shared" si="11"/>
        <v>4</v>
      </c>
      <c r="E25" s="47">
        <f t="shared" si="11"/>
        <v>5545</v>
      </c>
      <c r="F25" s="48">
        <f t="shared" si="11"/>
        <v>315</v>
      </c>
      <c r="G25" s="49">
        <f t="shared" si="11"/>
        <v>45</v>
      </c>
      <c r="H25" s="48">
        <f t="shared" si="11"/>
        <v>838</v>
      </c>
      <c r="I25" s="48">
        <f t="shared" si="11"/>
        <v>88</v>
      </c>
      <c r="J25" s="49">
        <f t="shared" si="11"/>
        <v>11</v>
      </c>
      <c r="K25" s="48">
        <f t="shared" si="11"/>
        <v>6717</v>
      </c>
      <c r="L25" s="48">
        <f t="shared" si="11"/>
        <v>403</v>
      </c>
      <c r="M25" s="48">
        <f t="shared" si="11"/>
        <v>60</v>
      </c>
    </row>
    <row r="26" spans="1:13" ht="18" customHeight="1">
      <c r="A26" s="46" t="s">
        <v>14</v>
      </c>
      <c r="B26" s="32" t="s">
        <v>15</v>
      </c>
      <c r="C26" s="33">
        <v>0</v>
      </c>
      <c r="D26" s="50">
        <v>0</v>
      </c>
      <c r="E26" s="33">
        <v>125</v>
      </c>
      <c r="F26" s="50">
        <v>6</v>
      </c>
      <c r="G26" s="51">
        <v>1</v>
      </c>
      <c r="H26" s="50">
        <v>0</v>
      </c>
      <c r="I26" s="50">
        <v>0</v>
      </c>
      <c r="J26" s="51">
        <v>0</v>
      </c>
      <c r="K26" s="33">
        <f>SUM(C26,E26,H26)</f>
        <v>125</v>
      </c>
      <c r="L26" s="34">
        <f>SUM(F26,I26)</f>
        <v>6</v>
      </c>
      <c r="M26" s="34">
        <f>SUM(D26,G26,J26)</f>
        <v>1</v>
      </c>
    </row>
    <row r="27" spans="1:13" ht="18" customHeight="1">
      <c r="A27" s="45"/>
      <c r="B27" s="32" t="s">
        <v>16</v>
      </c>
      <c r="C27" s="33">
        <v>0</v>
      </c>
      <c r="D27" s="50">
        <v>0</v>
      </c>
      <c r="E27" s="33">
        <v>517</v>
      </c>
      <c r="F27" s="50">
        <v>28</v>
      </c>
      <c r="G27" s="51">
        <v>6</v>
      </c>
      <c r="H27" s="50">
        <v>112</v>
      </c>
      <c r="I27" s="50">
        <v>11</v>
      </c>
      <c r="J27" s="51">
        <v>3</v>
      </c>
      <c r="K27" s="33">
        <f t="shared" ref="K27:K28" si="12">SUM(C27,E27,H27)</f>
        <v>629</v>
      </c>
      <c r="L27" s="34">
        <f>SUM(F27,I27)</f>
        <v>39</v>
      </c>
      <c r="M27" s="34">
        <f t="shared" ref="M27:M28" si="13">SUM(D27,G27,J27)</f>
        <v>9</v>
      </c>
    </row>
    <row r="28" spans="1:13" ht="18" customHeight="1">
      <c r="A28" s="45"/>
      <c r="B28" s="32" t="s">
        <v>17</v>
      </c>
      <c r="C28" s="33">
        <v>0</v>
      </c>
      <c r="D28" s="50">
        <v>0</v>
      </c>
      <c r="E28" s="33">
        <v>0</v>
      </c>
      <c r="F28" s="50"/>
      <c r="G28" s="51"/>
      <c r="H28" s="50">
        <v>0</v>
      </c>
      <c r="I28" s="50">
        <v>0</v>
      </c>
      <c r="J28" s="51">
        <v>0</v>
      </c>
      <c r="K28" s="33">
        <f t="shared" si="12"/>
        <v>0</v>
      </c>
      <c r="L28" s="34">
        <f>SUM(F28,I28)</f>
        <v>0</v>
      </c>
      <c r="M28" s="34">
        <f t="shared" si="13"/>
        <v>0</v>
      </c>
    </row>
    <row r="29" spans="1:13" s="2" customFormat="1" ht="18" customHeight="1" thickBot="1">
      <c r="A29" s="52"/>
      <c r="B29" s="53" t="s">
        <v>10</v>
      </c>
      <c r="C29" s="54">
        <f t="shared" ref="C29:M29" si="14">SUM(C26:C28)</f>
        <v>0</v>
      </c>
      <c r="D29" s="55">
        <f t="shared" si="14"/>
        <v>0</v>
      </c>
      <c r="E29" s="54">
        <f t="shared" si="14"/>
        <v>642</v>
      </c>
      <c r="F29" s="55">
        <f t="shared" si="14"/>
        <v>34</v>
      </c>
      <c r="G29" s="56">
        <f t="shared" si="14"/>
        <v>7</v>
      </c>
      <c r="H29" s="55">
        <f t="shared" si="14"/>
        <v>112</v>
      </c>
      <c r="I29" s="55">
        <f t="shared" si="14"/>
        <v>11</v>
      </c>
      <c r="J29" s="56">
        <f t="shared" si="14"/>
        <v>3</v>
      </c>
      <c r="K29" s="55">
        <f t="shared" si="14"/>
        <v>754</v>
      </c>
      <c r="L29" s="55">
        <f t="shared" si="14"/>
        <v>45</v>
      </c>
      <c r="M29" s="55">
        <f t="shared" si="14"/>
        <v>10</v>
      </c>
    </row>
    <row r="30" spans="1:13" ht="18" customHeight="1" thickTop="1">
      <c r="A30" s="57" t="s">
        <v>8</v>
      </c>
      <c r="B30" s="58" t="s">
        <v>15</v>
      </c>
      <c r="C30" s="59">
        <f t="shared" ref="C30:M32" si="15">SUM(C10,C14,C18,C22,C26)</f>
        <v>0</v>
      </c>
      <c r="D30" s="60">
        <f t="shared" si="15"/>
        <v>0</v>
      </c>
      <c r="E30" s="59">
        <f t="shared" si="15"/>
        <v>7719</v>
      </c>
      <c r="F30" s="60">
        <f t="shared" si="15"/>
        <v>399</v>
      </c>
      <c r="G30" s="61">
        <f t="shared" si="15"/>
        <v>58</v>
      </c>
      <c r="H30" s="60">
        <f t="shared" si="15"/>
        <v>867</v>
      </c>
      <c r="I30" s="60">
        <f t="shared" si="15"/>
        <v>91</v>
      </c>
      <c r="J30" s="61">
        <f t="shared" si="15"/>
        <v>13</v>
      </c>
      <c r="K30" s="60">
        <f t="shared" si="15"/>
        <v>8586</v>
      </c>
      <c r="L30" s="60">
        <f t="shared" si="15"/>
        <v>490</v>
      </c>
      <c r="M30" s="60">
        <f t="shared" si="15"/>
        <v>71</v>
      </c>
    </row>
    <row r="31" spans="1:13" ht="18" customHeight="1">
      <c r="A31" s="62"/>
      <c r="B31" s="63" t="s">
        <v>16</v>
      </c>
      <c r="C31" s="59">
        <f t="shared" si="15"/>
        <v>2067</v>
      </c>
      <c r="D31" s="60">
        <f t="shared" si="15"/>
        <v>9</v>
      </c>
      <c r="E31" s="59">
        <f t="shared" si="15"/>
        <v>11606</v>
      </c>
      <c r="F31" s="60">
        <f t="shared" si="15"/>
        <v>609</v>
      </c>
      <c r="G31" s="61">
        <f t="shared" si="15"/>
        <v>99</v>
      </c>
      <c r="H31" s="60">
        <f t="shared" si="15"/>
        <v>2231</v>
      </c>
      <c r="I31" s="60">
        <f t="shared" si="15"/>
        <v>249</v>
      </c>
      <c r="J31" s="61">
        <f t="shared" si="15"/>
        <v>37</v>
      </c>
      <c r="K31" s="60">
        <f t="shared" si="15"/>
        <v>15904</v>
      </c>
      <c r="L31" s="60">
        <f t="shared" si="15"/>
        <v>858</v>
      </c>
      <c r="M31" s="60">
        <f t="shared" si="15"/>
        <v>145</v>
      </c>
    </row>
    <row r="32" spans="1:13" ht="18" customHeight="1">
      <c r="A32" s="62"/>
      <c r="B32" s="63" t="s">
        <v>17</v>
      </c>
      <c r="C32" s="59">
        <f t="shared" si="15"/>
        <v>0</v>
      </c>
      <c r="D32" s="60">
        <f t="shared" si="15"/>
        <v>0</v>
      </c>
      <c r="E32" s="59">
        <f t="shared" si="15"/>
        <v>0</v>
      </c>
      <c r="F32" s="60">
        <f t="shared" si="15"/>
        <v>0</v>
      </c>
      <c r="G32" s="61">
        <f t="shared" si="15"/>
        <v>0</v>
      </c>
      <c r="H32" s="60">
        <f t="shared" si="15"/>
        <v>176</v>
      </c>
      <c r="I32" s="60">
        <f t="shared" si="15"/>
        <v>28</v>
      </c>
      <c r="J32" s="61">
        <f t="shared" si="15"/>
        <v>6</v>
      </c>
      <c r="K32" s="60">
        <f t="shared" si="15"/>
        <v>176</v>
      </c>
      <c r="L32" s="60">
        <f t="shared" si="15"/>
        <v>28</v>
      </c>
      <c r="M32" s="60">
        <f t="shared" si="15"/>
        <v>6</v>
      </c>
    </row>
    <row r="33" spans="1:13" ht="18" customHeight="1" thickBot="1">
      <c r="A33" s="64"/>
      <c r="B33" s="65" t="s">
        <v>10</v>
      </c>
      <c r="C33" s="66">
        <f t="shared" ref="C33:M33" si="16">SUM(C30:C32)</f>
        <v>2067</v>
      </c>
      <c r="D33" s="67">
        <f t="shared" si="16"/>
        <v>9</v>
      </c>
      <c r="E33" s="66">
        <f t="shared" si="16"/>
        <v>19325</v>
      </c>
      <c r="F33" s="67">
        <f t="shared" si="16"/>
        <v>1008</v>
      </c>
      <c r="G33" s="68">
        <f t="shared" si="16"/>
        <v>157</v>
      </c>
      <c r="H33" s="67">
        <f t="shared" si="16"/>
        <v>3274</v>
      </c>
      <c r="I33" s="67">
        <f t="shared" si="16"/>
        <v>368</v>
      </c>
      <c r="J33" s="68">
        <f t="shared" si="16"/>
        <v>56</v>
      </c>
      <c r="K33" s="67">
        <f t="shared" si="16"/>
        <v>24666</v>
      </c>
      <c r="L33" s="67">
        <f t="shared" si="16"/>
        <v>1376</v>
      </c>
      <c r="M33" s="67">
        <f t="shared" si="16"/>
        <v>222</v>
      </c>
    </row>
    <row r="34" spans="1:13" s="2" customFormat="1" ht="18" customHeight="1" thickTop="1">
      <c r="A34" s="14"/>
      <c r="B34" s="6"/>
      <c r="C34" s="7"/>
      <c r="D34" s="7"/>
      <c r="E34" s="7"/>
      <c r="F34" s="7"/>
      <c r="G34" s="7"/>
      <c r="H34" s="7"/>
      <c r="I34" s="7"/>
      <c r="J34" s="7"/>
      <c r="K34" s="7"/>
    </row>
    <row r="35" spans="1:13" s="2" customFormat="1" ht="18" customHeight="1">
      <c r="A35" s="18"/>
      <c r="B35" s="8"/>
      <c r="C35" s="9"/>
      <c r="D35" s="9"/>
      <c r="E35" s="9"/>
      <c r="F35" s="9"/>
      <c r="G35" s="9"/>
      <c r="H35" s="9"/>
      <c r="I35" s="9"/>
      <c r="J35" s="9"/>
      <c r="K35" s="9"/>
    </row>
    <row r="36" spans="1:13" s="2" customFormat="1" ht="18" customHeight="1">
      <c r="A36" s="18"/>
      <c r="B36" s="8"/>
      <c r="C36" s="9"/>
      <c r="D36" s="9"/>
      <c r="E36" s="9"/>
      <c r="F36" s="9"/>
      <c r="G36" s="9"/>
      <c r="H36" s="9"/>
      <c r="I36" s="9"/>
      <c r="J36" s="9"/>
      <c r="K36" s="9"/>
    </row>
    <row r="37" spans="1:13" s="2" customFormat="1" ht="18" customHeight="1">
      <c r="A37" s="18"/>
      <c r="B37" s="8"/>
      <c r="C37" s="9"/>
      <c r="D37" s="9"/>
      <c r="E37" s="9"/>
      <c r="F37" s="9"/>
      <c r="G37" s="9"/>
      <c r="H37" s="9"/>
      <c r="I37" s="9"/>
      <c r="J37" s="9"/>
      <c r="K37" s="9"/>
    </row>
    <row r="38" spans="1:13" s="2" customFormat="1" ht="18" customHeight="1">
      <c r="A38" s="18"/>
      <c r="B38" s="8"/>
      <c r="C38" s="9"/>
      <c r="D38" s="9"/>
      <c r="E38" s="9"/>
      <c r="F38" s="9"/>
      <c r="G38" s="9"/>
      <c r="H38" s="9"/>
      <c r="I38" s="9"/>
      <c r="J38" s="9"/>
      <c r="K38" s="9"/>
    </row>
    <row r="39" spans="1:13" s="2" customFormat="1" ht="18" customHeight="1">
      <c r="A39" s="18"/>
      <c r="B39" s="10"/>
      <c r="C39" s="11"/>
      <c r="D39" s="11"/>
      <c r="E39" s="11"/>
      <c r="F39" s="11"/>
      <c r="G39" s="11"/>
      <c r="H39" s="11"/>
      <c r="I39" s="11"/>
      <c r="J39" s="11"/>
      <c r="K39" s="11"/>
    </row>
    <row r="40" spans="1:13" ht="18" customHeight="1">
      <c r="A40" s="12"/>
      <c r="B40" s="12"/>
      <c r="C40" s="13"/>
      <c r="D40" s="13"/>
      <c r="E40" s="13"/>
      <c r="F40" s="13"/>
      <c r="G40" s="13"/>
      <c r="H40" s="13"/>
      <c r="I40" s="13"/>
      <c r="J40" s="13"/>
      <c r="K40" s="13"/>
    </row>
    <row r="41" spans="1:13">
      <c r="A41" s="12"/>
      <c r="B41" s="12"/>
      <c r="C41" s="13"/>
      <c r="D41" s="13"/>
      <c r="E41" s="13"/>
      <c r="F41" s="13"/>
      <c r="G41" s="13"/>
      <c r="H41" s="13"/>
      <c r="I41" s="13"/>
      <c r="J41" s="13"/>
      <c r="K41" s="13"/>
    </row>
    <row r="42" spans="1:13">
      <c r="A42" s="12"/>
      <c r="B42" s="12"/>
      <c r="C42" s="13"/>
      <c r="D42" s="13"/>
      <c r="E42" s="13"/>
      <c r="F42" s="13"/>
      <c r="G42" s="13"/>
      <c r="H42" s="13"/>
      <c r="I42" s="13"/>
      <c r="J42" s="13"/>
      <c r="K42" s="13"/>
    </row>
    <row r="43" spans="1:13">
      <c r="A43" s="12"/>
      <c r="B43" s="12"/>
      <c r="C43" s="13"/>
      <c r="D43" s="13"/>
      <c r="E43" s="13"/>
      <c r="F43" s="13"/>
      <c r="G43" s="13"/>
      <c r="H43" s="13"/>
      <c r="I43" s="13"/>
      <c r="J43" s="13"/>
      <c r="K43" s="13"/>
    </row>
    <row r="44" spans="1:13">
      <c r="A44" s="12"/>
      <c r="B44" s="12"/>
      <c r="C44" s="13"/>
      <c r="D44" s="13"/>
      <c r="E44" s="13"/>
      <c r="F44" s="13"/>
      <c r="G44" s="13"/>
      <c r="H44" s="13"/>
      <c r="I44" s="13"/>
      <c r="J44" s="13"/>
      <c r="K44" s="13"/>
    </row>
    <row r="45" spans="1:13">
      <c r="A45" s="12"/>
      <c r="B45" s="12"/>
      <c r="C45" s="13"/>
      <c r="D45" s="13"/>
      <c r="E45" s="13"/>
      <c r="F45" s="13"/>
      <c r="G45" s="13"/>
      <c r="H45" s="13"/>
      <c r="I45" s="13"/>
      <c r="J45" s="13"/>
      <c r="K45" s="13"/>
    </row>
    <row r="46" spans="1:13">
      <c r="A46" s="12"/>
      <c r="B46" s="12"/>
      <c r="C46" s="13"/>
      <c r="D46" s="13"/>
      <c r="E46" s="13"/>
      <c r="F46" s="13"/>
      <c r="G46" s="13"/>
      <c r="H46" s="13"/>
      <c r="I46" s="13"/>
      <c r="J46" s="13"/>
      <c r="K46" s="13"/>
    </row>
    <row r="47" spans="1:13">
      <c r="A47" s="12"/>
      <c r="B47" s="12"/>
      <c r="C47" s="13"/>
      <c r="D47" s="13"/>
      <c r="E47" s="13"/>
      <c r="F47" s="13"/>
      <c r="G47" s="13"/>
      <c r="H47" s="13"/>
      <c r="I47" s="13"/>
      <c r="J47" s="13"/>
      <c r="K47" s="13"/>
    </row>
  </sheetData>
  <mergeCells count="18">
    <mergeCell ref="A35:A39"/>
    <mergeCell ref="A14:A17"/>
    <mergeCell ref="A18:A21"/>
    <mergeCell ref="A22:A25"/>
    <mergeCell ref="A26:A29"/>
    <mergeCell ref="A30:A33"/>
    <mergeCell ref="A10:A13"/>
    <mergeCell ref="C8:D8"/>
    <mergeCell ref="E8:G8"/>
    <mergeCell ref="B8:B9"/>
    <mergeCell ref="A5:K5"/>
    <mergeCell ref="A1:K1"/>
    <mergeCell ref="A2:K2"/>
    <mergeCell ref="A4:K4"/>
    <mergeCell ref="A8:A9"/>
    <mergeCell ref="A7:K7"/>
    <mergeCell ref="H8:J8"/>
    <mergeCell ref="K8:M8"/>
  </mergeCells>
  <phoneticPr fontId="0" type="noConversion"/>
  <printOptions horizontalCentered="1"/>
  <pageMargins left="0.62992125984251968" right="0.55118110236220474" top="0.47244094488188981" bottom="0.51181102362204722" header="0" footer="0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 sostenimiento</vt:lpstr>
    </vt:vector>
  </TitlesOfParts>
  <Company>Usuario Final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Final</dc:creator>
  <cp:lastModifiedBy>lportillo</cp:lastModifiedBy>
  <cp:lastPrinted>2015-01-31T00:43:15Z</cp:lastPrinted>
  <dcterms:created xsi:type="dcterms:W3CDTF">2004-09-15T17:43:57Z</dcterms:created>
  <dcterms:modified xsi:type="dcterms:W3CDTF">2015-01-31T00:43:18Z</dcterms:modified>
</cp:coreProperties>
</file>